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F81" i="1"/>
  <c r="J176" i="1"/>
  <c r="L100" i="1"/>
  <c r="H176" i="1"/>
  <c r="I138" i="1"/>
  <c r="J81" i="1"/>
  <c r="L43" i="1"/>
  <c r="L195" i="1"/>
  <c r="L176" i="1"/>
  <c r="L157" i="1"/>
  <c r="L138" i="1"/>
  <c r="L119" i="1"/>
  <c r="L81" i="1"/>
  <c r="L62" i="1"/>
  <c r="L24" i="1"/>
  <c r="F195" i="1"/>
  <c r="J195" i="1"/>
  <c r="I195" i="1"/>
  <c r="H195" i="1"/>
  <c r="G176" i="1"/>
  <c r="I176" i="1"/>
  <c r="F176" i="1"/>
  <c r="G157" i="1"/>
  <c r="I157" i="1"/>
  <c r="H157" i="1"/>
  <c r="F157" i="1"/>
  <c r="J157" i="1"/>
  <c r="J138" i="1"/>
  <c r="G138" i="1"/>
  <c r="F138" i="1"/>
  <c r="H138" i="1"/>
  <c r="I119" i="1"/>
  <c r="J119" i="1"/>
  <c r="H119" i="1"/>
  <c r="G119" i="1"/>
  <c r="F119" i="1"/>
  <c r="I100" i="1"/>
  <c r="G100" i="1"/>
  <c r="F100" i="1"/>
  <c r="H100" i="1"/>
  <c r="J100" i="1"/>
  <c r="I81" i="1"/>
  <c r="H81" i="1"/>
  <c r="G81" i="1"/>
  <c r="J62" i="1"/>
  <c r="I62" i="1"/>
  <c r="H62" i="1"/>
  <c r="G62" i="1"/>
  <c r="F62" i="1"/>
  <c r="H43" i="1"/>
  <c r="G43" i="1"/>
  <c r="F43" i="1"/>
  <c r="J43" i="1"/>
  <c r="I43" i="1"/>
  <c r="J24" i="1"/>
  <c r="I24" i="1"/>
  <c r="F24" i="1"/>
  <c r="H24" i="1"/>
  <c r="G24" i="1"/>
  <c r="L196" i="1" l="1"/>
  <c r="J196" i="1"/>
  <c r="G196" i="1"/>
  <c r="H196" i="1"/>
  <c r="F196" i="1"/>
  <c r="I196" i="1"/>
</calcChain>
</file>

<file path=xl/sharedStrings.xml><?xml version="1.0" encoding="utf-8"?>
<sst xmlns="http://schemas.openxmlformats.org/spreadsheetml/2006/main" count="308" uniqueCount="101">
  <si>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</si>
  <si>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</si>
  <si>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</si>
  <si>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</si>
  <si>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</si>
  <si>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</si>
  <si>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</si>
  <si>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</si>
  <si>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</si>
  <si>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</si>
  <si>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</si>
  <si>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</si>
  <si>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</si>
  <si>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</si>
  <si>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</si>
  <si>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</si>
  <si>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</si>
  <si>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</si>
  <si>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</si>
  <si>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</si>
  <si>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</si>
  <si>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</si>
  <si>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</si>
  <si>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</si>
  <si>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</si>
  <si>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</si>
  <si>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</si>
  <si>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</si>
  <si>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</si>
  <si>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</si>
  <si>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</si>
  <si>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</si>
  <si>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</si>
  <si>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</si>
  <si>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</si>
  <si>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</si>
  <si>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</si>
  <si>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</si>
  <si>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</si>
  <si>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- Тыгишская СОШ</t>
  </si>
  <si>
    <t>Каша манная молочная жидкая с маслом</t>
  </si>
  <si>
    <t>Какао с молоком</t>
  </si>
  <si>
    <t>Батон</t>
  </si>
  <si>
    <t>Яблоко</t>
  </si>
  <si>
    <t>Щи из свежей капусты с картофелем</t>
  </si>
  <si>
    <t>Плов из мяса говядины</t>
  </si>
  <si>
    <t>Хлеб пшеничный</t>
  </si>
  <si>
    <t>Хлеб ржаной</t>
  </si>
  <si>
    <t>Запеканка из творога</t>
  </si>
  <si>
    <t>Молоко сгущенное</t>
  </si>
  <si>
    <t>Чай с сахаром</t>
  </si>
  <si>
    <t>Суп картофельный с бобовыми</t>
  </si>
  <si>
    <t>331/403</t>
  </si>
  <si>
    <t>Компот из плодов или ягод сушеных</t>
  </si>
  <si>
    <t>Птица в соусе с томатом</t>
  </si>
  <si>
    <t>Каша гречневая вязкая</t>
  </si>
  <si>
    <t>Омлет натуральный</t>
  </si>
  <si>
    <t>Сок</t>
  </si>
  <si>
    <t>Суп картофельный с макаронными изделиями</t>
  </si>
  <si>
    <t>Рыба, тушенная в томате с овощами</t>
  </si>
  <si>
    <t>Пюре картофельное</t>
  </si>
  <si>
    <t>Компот из свежих плодов</t>
  </si>
  <si>
    <t>Бутерброд с сыром</t>
  </si>
  <si>
    <t>Кофейный напиток</t>
  </si>
  <si>
    <t>Борщ с капустой и картофелем</t>
  </si>
  <si>
    <t>339/420</t>
  </si>
  <si>
    <t>Котлета из говядины с соусом (90/50)</t>
  </si>
  <si>
    <t>Макаронные изделия отварные</t>
  </si>
  <si>
    <t>Напитов витаминизированный "Витошка"</t>
  </si>
  <si>
    <t>Каша рисовая молочная жидкая с маслом</t>
  </si>
  <si>
    <t>Чай с молоком</t>
  </si>
  <si>
    <t>Гуляш из говядины</t>
  </si>
  <si>
    <t>Суп из овощей</t>
  </si>
  <si>
    <t>Свекольник</t>
  </si>
  <si>
    <t>Кисель из концентрата</t>
  </si>
  <si>
    <t>132/143</t>
  </si>
  <si>
    <t>Каша "Дружба"</t>
  </si>
  <si>
    <t>Жаркое по-домашнему</t>
  </si>
  <si>
    <t>Котлеты "Школьные" с соусом (90/50)</t>
  </si>
  <si>
    <t>347/420</t>
  </si>
  <si>
    <t>Каша кукурузная молочная жидкая</t>
  </si>
  <si>
    <t>Бифштекс с соусом 90/50</t>
  </si>
  <si>
    <t>Плов из отварной птицы</t>
  </si>
  <si>
    <t>Суп-пюре из картофеля с гренками (30 г)</t>
  </si>
  <si>
    <t>Овощи порционные (морковь)</t>
  </si>
  <si>
    <t>Бутерброд с повидлом</t>
  </si>
  <si>
    <t>Рассольник ленинградский</t>
  </si>
  <si>
    <t>Овощи порционные (свежие помидоры)</t>
  </si>
  <si>
    <t>Овощи порционные (свежие огурцы)</t>
  </si>
  <si>
    <t>Борщ с фасолью и картофелем</t>
  </si>
  <si>
    <t>Суп-пюре из разных овощей с гренками (200/30)</t>
  </si>
  <si>
    <t>Каша овсяная жидкая</t>
  </si>
  <si>
    <t>Овощи порционные (огурцы)</t>
  </si>
  <si>
    <t>Овощи порционные (помидоры)</t>
  </si>
  <si>
    <t>Каша пшенная молочная жидкая</t>
  </si>
  <si>
    <t>135/143</t>
  </si>
  <si>
    <t>Печень по-строгановски</t>
  </si>
  <si>
    <t>96/143</t>
  </si>
  <si>
    <t>Кондитерское изделие</t>
  </si>
  <si>
    <t>Директор МАОУ - Тыгишской СОШ</t>
  </si>
  <si>
    <t>Пермикина Д.Е.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</si>
</sst>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J5" sqref="J5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8" style="2" customWidth="1"/>
    <col min="12" max="12" width="10.54296875" style="2" customWidth="1"/>
    <col min="13" max="16384" width="9.1796875" style="2"/>
  </cols>
  <sheetData>
    <row r="1" spans="1:12" ht="29.15" customHeight="1" x14ac:dyDescent="0.3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99</v>
      </c>
      <c r="I1" s="57"/>
      <c r="J1" s="57"/>
      <c r="K1" s="57"/>
    </row>
    <row r="2" spans="1:12" ht="18" x14ac:dyDescent="0.25">
      <c r="A2" s="35" t="s">
        <v>6</v>
      </c>
      <c r="C2" s="2"/>
      <c r="G2" s="2" t="s">
        <v>18</v>
      </c>
      <c r="H2" s="58" t="s">
        <v>100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6</v>
      </c>
      <c r="H6" s="40">
        <v>7</v>
      </c>
      <c r="I6" s="40">
        <v>31.2</v>
      </c>
      <c r="J6" s="40">
        <v>208</v>
      </c>
      <c r="K6" s="41">
        <v>227</v>
      </c>
      <c r="L6" s="40">
        <v>14.4</v>
      </c>
    </row>
    <row r="7" spans="1:12" ht="14.5" x14ac:dyDescent="0.35">
      <c r="A7" s="23"/>
      <c r="B7" s="15"/>
      <c r="C7" s="11"/>
      <c r="D7" s="6"/>
      <c r="E7" s="42" t="s">
        <v>62</v>
      </c>
      <c r="F7" s="43">
        <v>45</v>
      </c>
      <c r="G7" s="43">
        <v>7</v>
      </c>
      <c r="H7" s="43">
        <v>9.1</v>
      </c>
      <c r="I7" s="43">
        <v>10</v>
      </c>
      <c r="J7" s="43">
        <v>149</v>
      </c>
      <c r="K7" s="44">
        <v>63</v>
      </c>
      <c r="L7" s="43">
        <v>23.09</v>
      </c>
    </row>
    <row r="8" spans="1:12" ht="14.5" x14ac:dyDescent="0.3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3.3</v>
      </c>
      <c r="H8" s="43">
        <v>3</v>
      </c>
      <c r="I8" s="43">
        <v>14</v>
      </c>
      <c r="J8" s="43">
        <v>103</v>
      </c>
      <c r="K8" s="44">
        <v>462</v>
      </c>
      <c r="L8" s="43">
        <v>11.23</v>
      </c>
    </row>
    <row r="9" spans="1:12" ht="14.5" x14ac:dyDescent="0.3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2.4</v>
      </c>
      <c r="H9" s="43">
        <v>0.3</v>
      </c>
      <c r="I9" s="43">
        <v>14</v>
      </c>
      <c r="J9" s="43">
        <v>71</v>
      </c>
      <c r="K9" s="44"/>
      <c r="L9" s="43">
        <v>2.54</v>
      </c>
    </row>
    <row r="10" spans="1:12" ht="14.5" x14ac:dyDescent="0.35">
      <c r="A10" s="23"/>
      <c r="B10" s="15"/>
      <c r="C10" s="11"/>
      <c r="D10" s="7" t="s">
        <v>24</v>
      </c>
      <c r="E10" s="51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 t="s">
        <v>57</v>
      </c>
      <c r="F11" s="43">
        <v>200</v>
      </c>
      <c r="G11" s="43">
        <v>1</v>
      </c>
      <c r="H11" s="43">
        <v>0.2</v>
      </c>
      <c r="I11" s="43">
        <v>20</v>
      </c>
      <c r="J11" s="43">
        <v>86</v>
      </c>
      <c r="K11" s="44"/>
      <c r="L11" s="43">
        <v>19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19.7</v>
      </c>
      <c r="H13" s="19">
        <f t="shared" si="0"/>
        <v>19.600000000000001</v>
      </c>
      <c r="I13" s="19">
        <f t="shared" si="0"/>
        <v>89.2</v>
      </c>
      <c r="J13" s="19">
        <f t="shared" si="0"/>
        <v>617</v>
      </c>
      <c r="K13" s="25"/>
      <c r="L13" s="19">
        <f t="shared" ref="L13" si="1">SUM(L6:L12)</f>
        <v>70.259999999999991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7</v>
      </c>
      <c r="H15" s="43">
        <v>9</v>
      </c>
      <c r="I15" s="43">
        <v>11.4</v>
      </c>
      <c r="J15" s="43">
        <v>167</v>
      </c>
      <c r="K15" s="44">
        <v>114</v>
      </c>
      <c r="L15" s="43">
        <v>16.2</v>
      </c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45</v>
      </c>
      <c r="F17" s="43">
        <v>250</v>
      </c>
      <c r="G17" s="43">
        <v>17</v>
      </c>
      <c r="H17" s="43">
        <v>15</v>
      </c>
      <c r="I17" s="43">
        <v>44</v>
      </c>
      <c r="J17" s="43">
        <v>340</v>
      </c>
      <c r="K17" s="44">
        <v>330</v>
      </c>
      <c r="L17" s="43">
        <v>60.02</v>
      </c>
    </row>
    <row r="18" spans="1:12" ht="14.5" x14ac:dyDescent="0.3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0.6</v>
      </c>
      <c r="H18" s="43">
        <v>0.1</v>
      </c>
      <c r="I18" s="43">
        <v>20.100000000000001</v>
      </c>
      <c r="J18" s="43">
        <v>84</v>
      </c>
      <c r="K18" s="44">
        <v>495</v>
      </c>
      <c r="L18" s="43">
        <v>2.87</v>
      </c>
    </row>
    <row r="19" spans="1:12" ht="14.5" x14ac:dyDescent="0.35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</v>
      </c>
      <c r="H19" s="43">
        <v>0.4</v>
      </c>
      <c r="I19" s="43">
        <v>17</v>
      </c>
      <c r="J19" s="43">
        <v>81</v>
      </c>
      <c r="K19" s="44"/>
      <c r="L19" s="43">
        <v>3.6</v>
      </c>
    </row>
    <row r="20" spans="1:12" ht="14.5" x14ac:dyDescent="0.3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</v>
      </c>
      <c r="H20" s="43">
        <v>0.5</v>
      </c>
      <c r="I20" s="43">
        <v>14</v>
      </c>
      <c r="J20" s="43">
        <v>62</v>
      </c>
      <c r="K20" s="44"/>
      <c r="L20" s="43">
        <v>2.82</v>
      </c>
    </row>
    <row r="21" spans="1:12" ht="14.5" x14ac:dyDescent="0.35">
      <c r="A21" s="23"/>
      <c r="B21" s="15"/>
      <c r="C21" s="11"/>
      <c r="D21" s="6"/>
      <c r="E21" s="51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29.6</v>
      </c>
      <c r="H23" s="19">
        <f t="shared" si="2"/>
        <v>25</v>
      </c>
      <c r="I23" s="19">
        <f t="shared" si="2"/>
        <v>106.5</v>
      </c>
      <c r="J23" s="19">
        <f t="shared" si="2"/>
        <v>734</v>
      </c>
      <c r="K23" s="25"/>
      <c r="L23" s="19">
        <f t="shared" ref="L23" si="3">SUM(L14:L22)</f>
        <v>85.509999999999991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1385</v>
      </c>
      <c r="G24" s="32">
        <f t="shared" ref="G24:J24" si="4">G13+G23</f>
        <v>49.3</v>
      </c>
      <c r="H24" s="32">
        <f t="shared" si="4"/>
        <v>44.6</v>
      </c>
      <c r="I24" s="32">
        <f t="shared" si="4"/>
        <v>195.7</v>
      </c>
      <c r="J24" s="32">
        <f t="shared" si="4"/>
        <v>1351</v>
      </c>
      <c r="K24" s="32"/>
      <c r="L24" s="32">
        <f t="shared" ref="L24" si="5">L13+L23</f>
        <v>155.76999999999998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150</v>
      </c>
      <c r="G25" s="40">
        <v>32</v>
      </c>
      <c r="H25" s="40">
        <v>36</v>
      </c>
      <c r="I25" s="40">
        <v>25.3</v>
      </c>
      <c r="J25" s="40">
        <v>310</v>
      </c>
      <c r="K25" s="41">
        <v>279</v>
      </c>
      <c r="L25" s="40">
        <v>43.61</v>
      </c>
    </row>
    <row r="26" spans="1:12" ht="14.5" x14ac:dyDescent="0.35">
      <c r="A26" s="14"/>
      <c r="B26" s="15"/>
      <c r="C26" s="11"/>
      <c r="D26" s="6"/>
      <c r="E26" s="42" t="s">
        <v>49</v>
      </c>
      <c r="F26" s="43">
        <v>30</v>
      </c>
      <c r="G26" s="43">
        <v>2.2000000000000002</v>
      </c>
      <c r="H26" s="43">
        <v>2.6</v>
      </c>
      <c r="I26" s="43">
        <v>17</v>
      </c>
      <c r="J26" s="43">
        <v>98</v>
      </c>
      <c r="K26" s="44">
        <v>471</v>
      </c>
      <c r="L26" s="43">
        <v>8.4499999999999993</v>
      </c>
    </row>
    <row r="27" spans="1:12" ht="14.5" x14ac:dyDescent="0.3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38</v>
      </c>
      <c r="K27" s="44">
        <v>457</v>
      </c>
      <c r="L27" s="43">
        <v>0.95</v>
      </c>
    </row>
    <row r="28" spans="1:12" ht="14.5" x14ac:dyDescent="0.3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5</v>
      </c>
      <c r="H28" s="43">
        <v>1</v>
      </c>
      <c r="I28" s="43">
        <v>28</v>
      </c>
      <c r="J28" s="43">
        <v>142</v>
      </c>
      <c r="K28" s="44"/>
      <c r="L28" s="43">
        <v>5.08</v>
      </c>
    </row>
    <row r="29" spans="1:12" ht="14.5" x14ac:dyDescent="0.35">
      <c r="A29" s="14"/>
      <c r="B29" s="15"/>
      <c r="C29" s="11"/>
      <c r="D29" s="7" t="s">
        <v>24</v>
      </c>
      <c r="E29" s="42" t="s">
        <v>43</v>
      </c>
      <c r="F29" s="43">
        <v>150</v>
      </c>
      <c r="G29" s="43">
        <v>0.6</v>
      </c>
      <c r="H29" s="43">
        <v>0.4</v>
      </c>
      <c r="I29" s="43">
        <v>15</v>
      </c>
      <c r="J29" s="43">
        <v>71</v>
      </c>
      <c r="K29" s="44">
        <v>82</v>
      </c>
      <c r="L29" s="43">
        <v>12.17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40.000000000000007</v>
      </c>
      <c r="H32" s="19">
        <f t="shared" ref="H32" si="7">SUM(H25:H31)</f>
        <v>40.1</v>
      </c>
      <c r="I32" s="19">
        <f t="shared" ref="I32" si="8">SUM(I25:I31)</f>
        <v>94.6</v>
      </c>
      <c r="J32" s="19">
        <f t="shared" ref="J32:L32" si="9">SUM(J25:J31)</f>
        <v>659</v>
      </c>
      <c r="K32" s="25"/>
      <c r="L32" s="19">
        <f t="shared" si="9"/>
        <v>70.260000000000005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6.2</v>
      </c>
      <c r="H34" s="43">
        <v>6.4</v>
      </c>
      <c r="I34" s="43">
        <v>14</v>
      </c>
      <c r="J34" s="43">
        <v>137</v>
      </c>
      <c r="K34" s="44">
        <v>116</v>
      </c>
      <c r="L34" s="43">
        <v>15.51</v>
      </c>
    </row>
    <row r="35" spans="1:12" ht="14.5" x14ac:dyDescent="0.35">
      <c r="A35" s="14"/>
      <c r="B35" s="15"/>
      <c r="C35" s="11"/>
      <c r="D35" s="7" t="s">
        <v>28</v>
      </c>
      <c r="E35" s="42" t="s">
        <v>81</v>
      </c>
      <c r="F35" s="43">
        <v>140</v>
      </c>
      <c r="G35" s="43">
        <v>19</v>
      </c>
      <c r="H35" s="43">
        <v>19</v>
      </c>
      <c r="I35" s="43">
        <v>8</v>
      </c>
      <c r="J35" s="43">
        <v>233</v>
      </c>
      <c r="K35" s="44" t="s">
        <v>52</v>
      </c>
      <c r="L35" s="43">
        <v>37.43</v>
      </c>
    </row>
    <row r="36" spans="1:12" ht="14.5" x14ac:dyDescent="0.3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3.2</v>
      </c>
      <c r="H36" s="43">
        <v>6</v>
      </c>
      <c r="I36" s="43">
        <v>22</v>
      </c>
      <c r="J36" s="43">
        <v>160</v>
      </c>
      <c r="K36" s="44">
        <v>377</v>
      </c>
      <c r="L36" s="43">
        <v>16.989999999999998</v>
      </c>
    </row>
    <row r="37" spans="1:12" ht="14.5" x14ac:dyDescent="0.3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21</v>
      </c>
      <c r="J37" s="43">
        <v>87.5</v>
      </c>
      <c r="K37" s="44">
        <v>507</v>
      </c>
      <c r="L37" s="43">
        <v>9.24</v>
      </c>
    </row>
    <row r="38" spans="1:12" ht="14.5" x14ac:dyDescent="0.35">
      <c r="A38" s="14"/>
      <c r="B38" s="15"/>
      <c r="C38" s="11"/>
      <c r="D38" s="7" t="s">
        <v>31</v>
      </c>
      <c r="E38" s="42" t="s">
        <v>46</v>
      </c>
      <c r="F38" s="43">
        <v>40</v>
      </c>
      <c r="G38" s="43">
        <v>3</v>
      </c>
      <c r="H38" s="43">
        <v>0.4</v>
      </c>
      <c r="I38" s="43">
        <v>17</v>
      </c>
      <c r="J38" s="43">
        <v>81</v>
      </c>
      <c r="K38" s="44"/>
      <c r="L38" s="43">
        <v>3.6</v>
      </c>
    </row>
    <row r="39" spans="1:12" ht="14.5" x14ac:dyDescent="0.3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</v>
      </c>
      <c r="H39" s="43">
        <v>0.5</v>
      </c>
      <c r="I39" s="43">
        <v>14</v>
      </c>
      <c r="J39" s="43">
        <v>62</v>
      </c>
      <c r="K39" s="44"/>
      <c r="L39" s="43">
        <v>2.82</v>
      </c>
    </row>
    <row r="40" spans="1:12" ht="14.5" x14ac:dyDescent="0.35">
      <c r="A40" s="14"/>
      <c r="B40" s="15"/>
      <c r="C40" s="11"/>
      <c r="D40" s="6"/>
      <c r="E40" s="42" t="s">
        <v>84</v>
      </c>
      <c r="F40" s="43">
        <v>80</v>
      </c>
      <c r="G40" s="43">
        <v>1.04</v>
      </c>
      <c r="H40" s="43">
        <v>2.08</v>
      </c>
      <c r="I40" s="43">
        <v>7.52</v>
      </c>
      <c r="J40" s="43">
        <v>53.96</v>
      </c>
      <c r="K40" s="44">
        <v>148</v>
      </c>
      <c r="L40" s="43">
        <v>2.42</v>
      </c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34.44</v>
      </c>
      <c r="H42" s="19">
        <f t="shared" ref="H42" si="11">SUM(H33:H41)</f>
        <v>34.379999999999995</v>
      </c>
      <c r="I42" s="19">
        <f t="shared" ref="I42" si="12">SUM(I33:I41)</f>
        <v>103.52</v>
      </c>
      <c r="J42" s="19">
        <f t="shared" ref="J42:L42" si="13">SUM(J33:J41)</f>
        <v>814.46</v>
      </c>
      <c r="K42" s="25"/>
      <c r="L42" s="19">
        <f t="shared" si="13"/>
        <v>88.009999999999977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1410</v>
      </c>
      <c r="G43" s="32">
        <f t="shared" ref="G43" si="14">G32+G42</f>
        <v>74.44</v>
      </c>
      <c r="H43" s="32">
        <f t="shared" ref="H43" si="15">H32+H42</f>
        <v>74.47999999999999</v>
      </c>
      <c r="I43" s="32">
        <f t="shared" ref="I43" si="16">I32+I42</f>
        <v>198.12</v>
      </c>
      <c r="J43" s="32">
        <f t="shared" ref="J43:L43" si="17">J32+J42</f>
        <v>1473.46</v>
      </c>
      <c r="K43" s="32"/>
      <c r="L43" s="32">
        <f t="shared" si="17"/>
        <v>158.26999999999998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91</v>
      </c>
      <c r="F44" s="40">
        <v>200</v>
      </c>
      <c r="G44" s="40">
        <v>6.5</v>
      </c>
      <c r="H44" s="40">
        <v>10</v>
      </c>
      <c r="I44" s="40">
        <v>27</v>
      </c>
      <c r="J44" s="40">
        <v>215.4</v>
      </c>
      <c r="K44" s="41">
        <v>232</v>
      </c>
      <c r="L44" s="40">
        <v>15.99</v>
      </c>
    </row>
    <row r="45" spans="1:12" ht="14.5" x14ac:dyDescent="0.35">
      <c r="A45" s="23"/>
      <c r="B45" s="15"/>
      <c r="C45" s="11"/>
      <c r="D45" s="6"/>
      <c r="E45" s="42" t="s">
        <v>62</v>
      </c>
      <c r="F45" s="43">
        <v>45</v>
      </c>
      <c r="G45" s="43">
        <v>7</v>
      </c>
      <c r="H45" s="43">
        <v>9.1</v>
      </c>
      <c r="I45" s="43">
        <v>10</v>
      </c>
      <c r="J45" s="43">
        <v>149</v>
      </c>
      <c r="K45" s="44">
        <v>63</v>
      </c>
      <c r="L45" s="43">
        <v>23.09</v>
      </c>
    </row>
    <row r="46" spans="1:12" ht="14.5" x14ac:dyDescent="0.3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3</v>
      </c>
      <c r="H46" s="43">
        <v>3.1</v>
      </c>
      <c r="I46" s="43">
        <v>14.2</v>
      </c>
      <c r="J46" s="43">
        <v>68</v>
      </c>
      <c r="K46" s="44">
        <v>460</v>
      </c>
      <c r="L46" s="43">
        <v>4.3499999999999996</v>
      </c>
    </row>
    <row r="47" spans="1:12" ht="14.5" x14ac:dyDescent="0.3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5</v>
      </c>
      <c r="H47" s="43">
        <v>1</v>
      </c>
      <c r="I47" s="43">
        <v>28</v>
      </c>
      <c r="J47" s="43">
        <v>142</v>
      </c>
      <c r="K47" s="44"/>
      <c r="L47" s="43">
        <v>5.08</v>
      </c>
    </row>
    <row r="48" spans="1:12" ht="14.5" x14ac:dyDescent="0.35">
      <c r="A48" s="23"/>
      <c r="B48" s="15"/>
      <c r="C48" s="11"/>
      <c r="D48" s="7" t="s">
        <v>24</v>
      </c>
      <c r="E48" s="51" t="s">
        <v>43</v>
      </c>
      <c r="F48" s="43">
        <v>150</v>
      </c>
      <c r="G48" s="43">
        <v>0.6</v>
      </c>
      <c r="H48" s="43">
        <v>0.4</v>
      </c>
      <c r="I48" s="43">
        <v>15</v>
      </c>
      <c r="J48" s="43">
        <v>71</v>
      </c>
      <c r="K48" s="44">
        <v>82</v>
      </c>
      <c r="L48" s="43">
        <v>21.75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22.1</v>
      </c>
      <c r="H51" s="19">
        <f t="shared" ref="H51" si="19">SUM(H44:H50)</f>
        <v>23.6</v>
      </c>
      <c r="I51" s="19">
        <f t="shared" ref="I51" si="20">SUM(I44:I50)</f>
        <v>94.2</v>
      </c>
      <c r="J51" s="19">
        <f t="shared" ref="J51:L51" si="21">SUM(J44:J50)</f>
        <v>645.4</v>
      </c>
      <c r="K51" s="25"/>
      <c r="L51" s="19">
        <f t="shared" si="21"/>
        <v>70.259999999999991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73</v>
      </c>
      <c r="F53" s="43">
        <v>200</v>
      </c>
      <c r="G53" s="43">
        <v>6</v>
      </c>
      <c r="H53" s="43">
        <v>8</v>
      </c>
      <c r="I53" s="43">
        <v>16.399999999999999</v>
      </c>
      <c r="J53" s="43">
        <v>144</v>
      </c>
      <c r="K53" s="44">
        <v>98</v>
      </c>
      <c r="L53" s="43">
        <v>15.56</v>
      </c>
    </row>
    <row r="54" spans="1:12" ht="14.5" x14ac:dyDescent="0.35">
      <c r="A54" s="23"/>
      <c r="B54" s="15"/>
      <c r="C54" s="11"/>
      <c r="D54" s="7" t="s">
        <v>28</v>
      </c>
      <c r="E54" s="42" t="s">
        <v>54</v>
      </c>
      <c r="F54" s="43">
        <v>125</v>
      </c>
      <c r="G54" s="43">
        <v>17</v>
      </c>
      <c r="H54" s="43">
        <v>18</v>
      </c>
      <c r="I54" s="43">
        <v>3</v>
      </c>
      <c r="J54" s="43">
        <v>242</v>
      </c>
      <c r="K54" s="44">
        <v>367</v>
      </c>
      <c r="L54" s="43">
        <v>42.35</v>
      </c>
    </row>
    <row r="55" spans="1:12" ht="14.5" x14ac:dyDescent="0.3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4</v>
      </c>
      <c r="H55" s="43">
        <v>4</v>
      </c>
      <c r="I55" s="43">
        <v>20</v>
      </c>
      <c r="J55" s="43">
        <v>134</v>
      </c>
      <c r="K55" s="44">
        <v>213</v>
      </c>
      <c r="L55" s="43">
        <v>6.92</v>
      </c>
    </row>
    <row r="56" spans="1:12" ht="14.5" x14ac:dyDescent="0.3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</v>
      </c>
      <c r="H56" s="43">
        <v>0</v>
      </c>
      <c r="I56" s="43">
        <v>28.21</v>
      </c>
      <c r="J56" s="43">
        <v>112.8</v>
      </c>
      <c r="K56" s="44">
        <v>484</v>
      </c>
      <c r="L56" s="43">
        <v>11.4</v>
      </c>
    </row>
    <row r="57" spans="1:12" ht="14.5" x14ac:dyDescent="0.3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</v>
      </c>
      <c r="H57" s="43">
        <v>0.4</v>
      </c>
      <c r="I57" s="43">
        <v>17</v>
      </c>
      <c r="J57" s="43">
        <v>81</v>
      </c>
      <c r="K57" s="44"/>
      <c r="L57" s="43">
        <v>3.6</v>
      </c>
    </row>
    <row r="58" spans="1:12" ht="14.5" x14ac:dyDescent="0.3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</v>
      </c>
      <c r="H58" s="43">
        <v>0.5</v>
      </c>
      <c r="I58" s="43">
        <v>14</v>
      </c>
      <c r="J58" s="43">
        <v>62</v>
      </c>
      <c r="K58" s="44"/>
      <c r="L58" s="43">
        <v>2.82</v>
      </c>
    </row>
    <row r="59" spans="1:12" ht="14.5" x14ac:dyDescent="0.35">
      <c r="A59" s="23"/>
      <c r="B59" s="15"/>
      <c r="C59" s="11"/>
      <c r="D59" s="6"/>
      <c r="E59" s="42" t="s">
        <v>92</v>
      </c>
      <c r="F59" s="43">
        <v>80</v>
      </c>
      <c r="G59" s="43">
        <v>0.6</v>
      </c>
      <c r="H59" s="43">
        <v>0.1</v>
      </c>
      <c r="I59" s="43">
        <v>2.2999999999999998</v>
      </c>
      <c r="J59" s="43">
        <v>14.4</v>
      </c>
      <c r="K59" s="44">
        <v>148</v>
      </c>
      <c r="L59" s="43">
        <v>9.1999999999999993</v>
      </c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825</v>
      </c>
      <c r="G61" s="19">
        <f t="shared" ref="G61" si="22">SUM(G52:G60)</f>
        <v>32.6</v>
      </c>
      <c r="H61" s="19">
        <f t="shared" ref="H61" si="23">SUM(H52:H60)</f>
        <v>31</v>
      </c>
      <c r="I61" s="19">
        <f t="shared" ref="I61" si="24">SUM(I52:I60)</f>
        <v>100.91</v>
      </c>
      <c r="J61" s="19">
        <f t="shared" ref="J61:L61" si="25">SUM(J52:J60)</f>
        <v>790.19999999999993</v>
      </c>
      <c r="K61" s="25"/>
      <c r="L61" s="19">
        <f t="shared" si="25"/>
        <v>91.85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1460</v>
      </c>
      <c r="G62" s="32">
        <f t="shared" ref="G62" si="26">G51+G61</f>
        <v>54.7</v>
      </c>
      <c r="H62" s="32">
        <f t="shared" ref="H62" si="27">H51+H61</f>
        <v>54.6</v>
      </c>
      <c r="I62" s="32">
        <f t="shared" ref="I62" si="28">I51+I61</f>
        <v>195.11</v>
      </c>
      <c r="J62" s="32">
        <f t="shared" ref="J62:L62" si="29">J51+J61</f>
        <v>1435.6</v>
      </c>
      <c r="K62" s="32"/>
      <c r="L62" s="32">
        <f t="shared" si="29"/>
        <v>162.10999999999999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13</v>
      </c>
      <c r="H63" s="40">
        <v>21</v>
      </c>
      <c r="I63" s="40">
        <v>4.2</v>
      </c>
      <c r="J63" s="40">
        <v>245</v>
      </c>
      <c r="K63" s="41">
        <v>268</v>
      </c>
      <c r="L63" s="40">
        <v>29.91</v>
      </c>
    </row>
    <row r="64" spans="1:12" ht="14.5" x14ac:dyDescent="0.35">
      <c r="A64" s="23"/>
      <c r="B64" s="15"/>
      <c r="C64" s="11"/>
      <c r="D64" s="6"/>
      <c r="E64" s="42" t="s">
        <v>85</v>
      </c>
      <c r="F64" s="43">
        <v>55</v>
      </c>
      <c r="G64" s="43">
        <v>5</v>
      </c>
      <c r="H64" s="43">
        <v>6</v>
      </c>
      <c r="I64" s="43">
        <v>18.3</v>
      </c>
      <c r="J64" s="43">
        <v>178</v>
      </c>
      <c r="K64" s="44">
        <v>73</v>
      </c>
      <c r="L64" s="43">
        <v>11.33</v>
      </c>
    </row>
    <row r="65" spans="1:12" ht="14.5" x14ac:dyDescent="0.3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3</v>
      </c>
      <c r="H65" s="43">
        <v>3.1</v>
      </c>
      <c r="I65" s="43">
        <v>15.5</v>
      </c>
      <c r="J65" s="43">
        <v>103</v>
      </c>
      <c r="K65" s="44">
        <v>464</v>
      </c>
      <c r="L65" s="43">
        <v>4.9400000000000004</v>
      </c>
    </row>
    <row r="66" spans="1:12" ht="14.5" x14ac:dyDescent="0.3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5</v>
      </c>
      <c r="H66" s="43">
        <v>1</v>
      </c>
      <c r="I66" s="43">
        <v>28</v>
      </c>
      <c r="J66" s="43">
        <v>142</v>
      </c>
      <c r="K66" s="44"/>
      <c r="L66" s="43">
        <v>5.08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57</v>
      </c>
      <c r="F68" s="43">
        <v>200</v>
      </c>
      <c r="G68" s="43">
        <v>1</v>
      </c>
      <c r="H68" s="43">
        <v>0.2</v>
      </c>
      <c r="I68" s="43">
        <v>22</v>
      </c>
      <c r="J68" s="43">
        <v>86</v>
      </c>
      <c r="K68" s="44"/>
      <c r="L68" s="43">
        <v>19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645</v>
      </c>
      <c r="G70" s="19">
        <f t="shared" ref="G70" si="30">SUM(G63:G69)</f>
        <v>27</v>
      </c>
      <c r="H70" s="19">
        <f t="shared" ref="H70" si="31">SUM(H63:H69)</f>
        <v>31.3</v>
      </c>
      <c r="I70" s="19">
        <f t="shared" ref="I70" si="32">SUM(I63:I69)</f>
        <v>88</v>
      </c>
      <c r="J70" s="19">
        <f t="shared" ref="J70:L70" si="33">SUM(J63:J69)</f>
        <v>754</v>
      </c>
      <c r="K70" s="25"/>
      <c r="L70" s="19">
        <f t="shared" si="33"/>
        <v>70.259999999999991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51" t="s">
        <v>83</v>
      </c>
      <c r="F72" s="43">
        <v>230</v>
      </c>
      <c r="G72" s="43">
        <v>8.1999999999999993</v>
      </c>
      <c r="H72" s="43">
        <v>5.2</v>
      </c>
      <c r="I72" s="43">
        <v>40.1</v>
      </c>
      <c r="J72" s="43">
        <v>240</v>
      </c>
      <c r="K72" s="52" t="s">
        <v>75</v>
      </c>
      <c r="L72" s="43">
        <v>12.21</v>
      </c>
    </row>
    <row r="73" spans="1:12" ht="14.5" x14ac:dyDescent="0.35">
      <c r="A73" s="23"/>
      <c r="B73" s="15"/>
      <c r="C73" s="11"/>
      <c r="D73" s="7" t="s">
        <v>28</v>
      </c>
      <c r="E73" s="42" t="s">
        <v>59</v>
      </c>
      <c r="F73" s="43">
        <v>130</v>
      </c>
      <c r="G73" s="43">
        <v>13</v>
      </c>
      <c r="H73" s="43">
        <v>12</v>
      </c>
      <c r="I73" s="43">
        <v>8</v>
      </c>
      <c r="J73" s="43">
        <v>159</v>
      </c>
      <c r="K73" s="44">
        <v>299</v>
      </c>
      <c r="L73" s="43">
        <v>52.89</v>
      </c>
    </row>
    <row r="74" spans="1:12" ht="14.5" x14ac:dyDescent="0.3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5</v>
      </c>
      <c r="H74" s="43">
        <v>5.3</v>
      </c>
      <c r="I74" s="43">
        <v>34</v>
      </c>
      <c r="J74" s="43">
        <v>226</v>
      </c>
      <c r="K74" s="44">
        <v>256</v>
      </c>
      <c r="L74" s="43">
        <v>9.49</v>
      </c>
    </row>
    <row r="75" spans="1:12" ht="14.5" x14ac:dyDescent="0.3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0.1</v>
      </c>
      <c r="H75" s="43">
        <v>0.1</v>
      </c>
      <c r="I75" s="43">
        <v>11.1</v>
      </c>
      <c r="J75" s="43">
        <v>46</v>
      </c>
      <c r="K75" s="44">
        <v>486</v>
      </c>
      <c r="L75" s="43">
        <v>4.01</v>
      </c>
    </row>
    <row r="76" spans="1:12" ht="14.5" x14ac:dyDescent="0.35">
      <c r="A76" s="23"/>
      <c r="B76" s="15"/>
      <c r="C76" s="11"/>
      <c r="D76" s="7" t="s">
        <v>31</v>
      </c>
      <c r="E76" s="42" t="s">
        <v>46</v>
      </c>
      <c r="F76" s="43">
        <v>40</v>
      </c>
      <c r="G76" s="43">
        <v>3</v>
      </c>
      <c r="H76" s="43">
        <v>0.4</v>
      </c>
      <c r="I76" s="43">
        <v>17</v>
      </c>
      <c r="J76" s="43">
        <v>81</v>
      </c>
      <c r="K76" s="44"/>
      <c r="L76" s="43">
        <v>3.6</v>
      </c>
    </row>
    <row r="77" spans="1:12" ht="14.5" x14ac:dyDescent="0.3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</v>
      </c>
      <c r="H77" s="43">
        <v>0.5</v>
      </c>
      <c r="I77" s="43">
        <v>14</v>
      </c>
      <c r="J77" s="43">
        <v>62</v>
      </c>
      <c r="K77" s="44"/>
      <c r="L77" s="43">
        <v>2.82</v>
      </c>
    </row>
    <row r="78" spans="1:12" ht="14.5" x14ac:dyDescent="0.35">
      <c r="A78" s="23"/>
      <c r="B78" s="15"/>
      <c r="C78" s="11"/>
      <c r="D78" s="6"/>
      <c r="E78" s="51" t="s">
        <v>93</v>
      </c>
      <c r="F78" s="43">
        <v>80</v>
      </c>
      <c r="G78" s="43">
        <v>0.6</v>
      </c>
      <c r="H78" s="43">
        <v>0.1</v>
      </c>
      <c r="I78" s="43">
        <v>2.2999999999999998</v>
      </c>
      <c r="J78" s="43">
        <v>14.4</v>
      </c>
      <c r="K78" s="44">
        <v>148</v>
      </c>
      <c r="L78" s="43">
        <v>9.1999999999999993</v>
      </c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31.900000000000002</v>
      </c>
      <c r="H80" s="19">
        <f t="shared" ref="H80" si="35">SUM(H71:H79)</f>
        <v>23.6</v>
      </c>
      <c r="I80" s="19">
        <f t="shared" ref="I80" si="36">SUM(I71:I79)</f>
        <v>126.49999999999999</v>
      </c>
      <c r="J80" s="19">
        <f t="shared" ref="J80:L80" si="37">SUM(J71:J79)</f>
        <v>828.4</v>
      </c>
      <c r="K80" s="25"/>
      <c r="L80" s="19">
        <f t="shared" si="37"/>
        <v>94.219999999999985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1505</v>
      </c>
      <c r="G81" s="32">
        <f t="shared" ref="G81" si="38">G70+G80</f>
        <v>58.900000000000006</v>
      </c>
      <c r="H81" s="32">
        <f t="shared" ref="H81" si="39">H70+H80</f>
        <v>54.900000000000006</v>
      </c>
      <c r="I81" s="32">
        <f t="shared" ref="I81" si="40">I70+I80</f>
        <v>214.5</v>
      </c>
      <c r="J81" s="32">
        <f t="shared" ref="J81:L81" si="41">J70+J80</f>
        <v>1582.4</v>
      </c>
      <c r="K81" s="32"/>
      <c r="L81" s="32">
        <f t="shared" si="41"/>
        <v>164.47999999999996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200</v>
      </c>
      <c r="G82" s="40">
        <v>6.2</v>
      </c>
      <c r="H82" s="40">
        <v>7.1</v>
      </c>
      <c r="I82" s="40">
        <v>31.4</v>
      </c>
      <c r="J82" s="40">
        <v>201</v>
      </c>
      <c r="K82" s="41">
        <v>231</v>
      </c>
      <c r="L82" s="40">
        <v>13.46</v>
      </c>
    </row>
    <row r="83" spans="1:12" ht="14.5" x14ac:dyDescent="0.35">
      <c r="A83" s="23"/>
      <c r="B83" s="15"/>
      <c r="C83" s="11"/>
      <c r="D83" s="6"/>
      <c r="E83" s="42" t="s">
        <v>62</v>
      </c>
      <c r="F83" s="43">
        <v>45</v>
      </c>
      <c r="G83" s="43">
        <v>6.9</v>
      </c>
      <c r="H83" s="43">
        <v>9.1</v>
      </c>
      <c r="I83" s="43">
        <v>10</v>
      </c>
      <c r="J83" s="43">
        <v>149</v>
      </c>
      <c r="K83" s="44">
        <v>63</v>
      </c>
      <c r="L83" s="43">
        <v>23.09</v>
      </c>
    </row>
    <row r="84" spans="1:12" ht="14.5" x14ac:dyDescent="0.35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2.8</v>
      </c>
      <c r="H84" s="43">
        <v>3.1</v>
      </c>
      <c r="I84" s="43">
        <v>14.2</v>
      </c>
      <c r="J84" s="43">
        <v>68</v>
      </c>
      <c r="K84" s="44">
        <v>460</v>
      </c>
      <c r="L84" s="43">
        <v>1.42</v>
      </c>
    </row>
    <row r="85" spans="1:12" ht="14.5" x14ac:dyDescent="0.35">
      <c r="A85" s="23"/>
      <c r="B85" s="15"/>
      <c r="C85" s="11"/>
      <c r="D85" s="7" t="s">
        <v>23</v>
      </c>
      <c r="E85" s="42" t="s">
        <v>42</v>
      </c>
      <c r="F85" s="43">
        <v>20</v>
      </c>
      <c r="G85" s="43">
        <v>2.4</v>
      </c>
      <c r="H85" s="43">
        <v>0.3</v>
      </c>
      <c r="I85" s="43">
        <v>14</v>
      </c>
      <c r="J85" s="43">
        <v>71</v>
      </c>
      <c r="K85" s="44"/>
      <c r="L85" s="43">
        <v>2.54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 t="s">
        <v>57</v>
      </c>
      <c r="F87" s="43">
        <v>200</v>
      </c>
      <c r="G87" s="43">
        <v>1</v>
      </c>
      <c r="H87" s="43">
        <v>0.2</v>
      </c>
      <c r="I87" s="43">
        <v>22</v>
      </c>
      <c r="J87" s="43">
        <v>86</v>
      </c>
      <c r="K87" s="44"/>
      <c r="L87" s="43">
        <v>19</v>
      </c>
    </row>
    <row r="88" spans="1:12" ht="14.5" x14ac:dyDescent="0.35">
      <c r="A88" s="23"/>
      <c r="B88" s="15"/>
      <c r="C88" s="11"/>
      <c r="D88" s="6"/>
      <c r="E88" s="42" t="s">
        <v>98</v>
      </c>
      <c r="F88" s="43">
        <v>30</v>
      </c>
      <c r="G88" s="43">
        <v>1.4</v>
      </c>
      <c r="H88" s="43">
        <v>1.5</v>
      </c>
      <c r="I88" s="43">
        <v>28</v>
      </c>
      <c r="J88" s="43">
        <v>122</v>
      </c>
      <c r="K88" s="44"/>
      <c r="L88" s="43">
        <v>10.75</v>
      </c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695</v>
      </c>
      <c r="G89" s="19">
        <f t="shared" ref="G89" si="42">SUM(G82:G88)</f>
        <v>20.7</v>
      </c>
      <c r="H89" s="19">
        <f t="shared" ref="H89" si="43">SUM(H82:H88)</f>
        <v>21.3</v>
      </c>
      <c r="I89" s="19">
        <f t="shared" ref="I89" si="44">SUM(I82:I88)</f>
        <v>119.6</v>
      </c>
      <c r="J89" s="19">
        <f t="shared" ref="J89:L89" si="45">SUM(J82:J88)</f>
        <v>697</v>
      </c>
      <c r="K89" s="25"/>
      <c r="L89" s="19">
        <f t="shared" si="45"/>
        <v>70.259999999999991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64</v>
      </c>
      <c r="F91" s="43">
        <v>200</v>
      </c>
      <c r="G91" s="43">
        <v>5</v>
      </c>
      <c r="H91" s="43">
        <v>8</v>
      </c>
      <c r="I91" s="43">
        <v>11.8</v>
      </c>
      <c r="J91" s="43">
        <v>117</v>
      </c>
      <c r="K91" s="44">
        <v>95</v>
      </c>
      <c r="L91" s="43">
        <v>16.510000000000002</v>
      </c>
    </row>
    <row r="92" spans="1:12" ht="14.5" x14ac:dyDescent="0.35">
      <c r="A92" s="23"/>
      <c r="B92" s="15"/>
      <c r="C92" s="11"/>
      <c r="D92" s="7" t="s">
        <v>28</v>
      </c>
      <c r="E92" s="42" t="s">
        <v>66</v>
      </c>
      <c r="F92" s="43">
        <v>140</v>
      </c>
      <c r="G92" s="43">
        <v>12.3</v>
      </c>
      <c r="H92" s="43">
        <v>11.2</v>
      </c>
      <c r="I92" s="43">
        <v>16</v>
      </c>
      <c r="J92" s="43">
        <v>211</v>
      </c>
      <c r="K92" s="44" t="s">
        <v>65</v>
      </c>
      <c r="L92" s="43">
        <v>43.28</v>
      </c>
    </row>
    <row r="93" spans="1:12" ht="14.5" x14ac:dyDescent="0.35">
      <c r="A93" s="23"/>
      <c r="B93" s="15"/>
      <c r="C93" s="11"/>
      <c r="D93" s="7" t="s">
        <v>29</v>
      </c>
      <c r="E93" s="42" t="s">
        <v>60</v>
      </c>
      <c r="F93" s="43">
        <v>150</v>
      </c>
      <c r="G93" s="43">
        <v>3.2</v>
      </c>
      <c r="H93" s="43">
        <v>6</v>
      </c>
      <c r="I93" s="43">
        <v>22</v>
      </c>
      <c r="J93" s="43">
        <v>160</v>
      </c>
      <c r="K93" s="44">
        <v>377</v>
      </c>
      <c r="L93" s="43">
        <v>16.989999999999998</v>
      </c>
    </row>
    <row r="94" spans="1:12" ht="14.5" x14ac:dyDescent="0.35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</v>
      </c>
      <c r="H94" s="43">
        <v>0</v>
      </c>
      <c r="I94" s="43">
        <v>21</v>
      </c>
      <c r="J94" s="43">
        <v>87.5</v>
      </c>
      <c r="K94" s="44">
        <v>507</v>
      </c>
      <c r="L94" s="43">
        <v>9.24</v>
      </c>
    </row>
    <row r="95" spans="1:12" ht="14.5" x14ac:dyDescent="0.3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</v>
      </c>
      <c r="H95" s="43">
        <v>0.4</v>
      </c>
      <c r="I95" s="43">
        <v>17</v>
      </c>
      <c r="J95" s="43">
        <v>81</v>
      </c>
      <c r="K95" s="44"/>
      <c r="L95" s="43">
        <v>3.6</v>
      </c>
    </row>
    <row r="96" spans="1:12" ht="14.5" x14ac:dyDescent="0.3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</v>
      </c>
      <c r="H96" s="43">
        <v>0.5</v>
      </c>
      <c r="I96" s="43">
        <v>14</v>
      </c>
      <c r="J96" s="43">
        <v>62</v>
      </c>
      <c r="K96" s="44"/>
      <c r="L96" s="43">
        <v>2.82</v>
      </c>
    </row>
    <row r="97" spans="1:12" ht="14.5" x14ac:dyDescent="0.35">
      <c r="A97" s="23"/>
      <c r="B97" s="15"/>
      <c r="C97" s="11"/>
      <c r="D97" s="6"/>
      <c r="E97" s="51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25.5</v>
      </c>
      <c r="H99" s="19">
        <f t="shared" ref="H99" si="47">SUM(H90:H98)</f>
        <v>26.099999999999998</v>
      </c>
      <c r="I99" s="19">
        <f t="shared" ref="I99" si="48">SUM(I90:I98)</f>
        <v>101.8</v>
      </c>
      <c r="J99" s="19">
        <f t="shared" ref="J99:L99" si="49">SUM(J90:J98)</f>
        <v>718.5</v>
      </c>
      <c r="K99" s="25"/>
      <c r="L99" s="19">
        <f t="shared" si="49"/>
        <v>92.439999999999984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1455</v>
      </c>
      <c r="G100" s="32">
        <f t="shared" ref="G100" si="50">G89+G99</f>
        <v>46.2</v>
      </c>
      <c r="H100" s="32">
        <f t="shared" ref="H100" si="51">H89+H99</f>
        <v>47.4</v>
      </c>
      <c r="I100" s="32">
        <f t="shared" ref="I100" si="52">I89+I99</f>
        <v>221.39999999999998</v>
      </c>
      <c r="J100" s="32">
        <f t="shared" ref="J100:L100" si="53">J89+J99</f>
        <v>1415.5</v>
      </c>
      <c r="K100" s="32"/>
      <c r="L100" s="32">
        <f t="shared" si="53"/>
        <v>162.69999999999999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6</v>
      </c>
      <c r="H101" s="40">
        <v>8</v>
      </c>
      <c r="I101" s="40">
        <v>33</v>
      </c>
      <c r="J101" s="40">
        <v>216</v>
      </c>
      <c r="K101" s="41">
        <v>234</v>
      </c>
      <c r="L101" s="40">
        <v>11.86</v>
      </c>
    </row>
    <row r="102" spans="1:12" ht="14.5" x14ac:dyDescent="0.35">
      <c r="A102" s="23"/>
      <c r="B102" s="15"/>
      <c r="C102" s="11"/>
      <c r="D102" s="6"/>
      <c r="E102" s="42" t="s">
        <v>62</v>
      </c>
      <c r="F102" s="43">
        <v>45</v>
      </c>
      <c r="G102" s="43">
        <v>6.9</v>
      </c>
      <c r="H102" s="43">
        <v>9.1</v>
      </c>
      <c r="I102" s="43">
        <v>10</v>
      </c>
      <c r="J102" s="43">
        <v>149</v>
      </c>
      <c r="K102" s="44">
        <v>63</v>
      </c>
      <c r="L102" s="43">
        <v>23.09</v>
      </c>
    </row>
    <row r="103" spans="1:12" ht="14.5" x14ac:dyDescent="0.35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3.3</v>
      </c>
      <c r="H103" s="43">
        <v>3</v>
      </c>
      <c r="I103" s="43">
        <v>14</v>
      </c>
      <c r="J103" s="43">
        <v>103</v>
      </c>
      <c r="K103" s="44">
        <v>462</v>
      </c>
      <c r="L103" s="43">
        <v>11.23</v>
      </c>
    </row>
    <row r="104" spans="1:12" ht="14.5" x14ac:dyDescent="0.3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5</v>
      </c>
      <c r="H104" s="43">
        <v>1</v>
      </c>
      <c r="I104" s="43">
        <v>28</v>
      </c>
      <c r="J104" s="43">
        <v>142</v>
      </c>
      <c r="K104" s="44"/>
      <c r="L104" s="43">
        <v>5.08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51" t="s">
        <v>57</v>
      </c>
      <c r="F106" s="43">
        <v>200</v>
      </c>
      <c r="G106" s="43">
        <v>1</v>
      </c>
      <c r="H106" s="43">
        <v>0.2</v>
      </c>
      <c r="I106" s="43">
        <v>22</v>
      </c>
      <c r="J106" s="43">
        <v>86</v>
      </c>
      <c r="K106" s="44"/>
      <c r="L106" s="43">
        <v>19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685</v>
      </c>
      <c r="G108" s="19">
        <f t="shared" ref="G108:J108" si="54">SUM(G101:G107)</f>
        <v>22.2</v>
      </c>
      <c r="H108" s="19">
        <f t="shared" si="54"/>
        <v>21.3</v>
      </c>
      <c r="I108" s="19">
        <f t="shared" si="54"/>
        <v>107</v>
      </c>
      <c r="J108" s="19">
        <f t="shared" si="54"/>
        <v>696</v>
      </c>
      <c r="K108" s="25"/>
      <c r="L108" s="19">
        <f t="shared" ref="L108" si="55">SUM(L101:L107)</f>
        <v>70.260000000000005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44</v>
      </c>
      <c r="F110" s="43">
        <v>200</v>
      </c>
      <c r="G110" s="43">
        <v>5</v>
      </c>
      <c r="H110" s="43">
        <v>8</v>
      </c>
      <c r="I110" s="43">
        <v>17.3</v>
      </c>
      <c r="J110" s="43">
        <v>112.2</v>
      </c>
      <c r="K110" s="44">
        <v>104</v>
      </c>
      <c r="L110" s="43">
        <v>16.13</v>
      </c>
    </row>
    <row r="111" spans="1:12" ht="14.5" x14ac:dyDescent="0.35">
      <c r="A111" s="23"/>
      <c r="B111" s="15"/>
      <c r="C111" s="11"/>
      <c r="D111" s="7" t="s">
        <v>28</v>
      </c>
      <c r="E111" s="42" t="s">
        <v>71</v>
      </c>
      <c r="F111" s="43">
        <v>100</v>
      </c>
      <c r="G111" s="43">
        <v>18</v>
      </c>
      <c r="H111" s="43">
        <v>17</v>
      </c>
      <c r="I111" s="43">
        <v>3</v>
      </c>
      <c r="J111" s="43">
        <v>237</v>
      </c>
      <c r="K111" s="44">
        <v>327</v>
      </c>
      <c r="L111" s="43">
        <v>48.53</v>
      </c>
    </row>
    <row r="112" spans="1:12" ht="14.5" x14ac:dyDescent="0.3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4</v>
      </c>
      <c r="H112" s="43">
        <v>4</v>
      </c>
      <c r="I112" s="43">
        <v>20</v>
      </c>
      <c r="J112" s="43">
        <v>134</v>
      </c>
      <c r="K112" s="44">
        <v>213</v>
      </c>
      <c r="L112" s="43">
        <v>6.92</v>
      </c>
    </row>
    <row r="113" spans="1:12" ht="14.5" x14ac:dyDescent="0.3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0.6</v>
      </c>
      <c r="H113" s="43">
        <v>0.1</v>
      </c>
      <c r="I113" s="43">
        <v>20.100000000000001</v>
      </c>
      <c r="J113" s="43">
        <v>84</v>
      </c>
      <c r="K113" s="44">
        <v>494</v>
      </c>
      <c r="L113" s="43">
        <v>2.87</v>
      </c>
    </row>
    <row r="114" spans="1:12" ht="14.5" x14ac:dyDescent="0.3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</v>
      </c>
      <c r="H114" s="43">
        <v>0.4</v>
      </c>
      <c r="I114" s="43">
        <v>17</v>
      </c>
      <c r="J114" s="43">
        <v>81</v>
      </c>
      <c r="K114" s="44"/>
      <c r="L114" s="43">
        <v>3.6</v>
      </c>
    </row>
    <row r="115" spans="1:12" ht="14.5" x14ac:dyDescent="0.3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0.5</v>
      </c>
      <c r="I115" s="43">
        <v>14</v>
      </c>
      <c r="J115" s="43">
        <v>62</v>
      </c>
      <c r="K115" s="44"/>
      <c r="L115" s="43">
        <v>2.82</v>
      </c>
    </row>
    <row r="116" spans="1:12" ht="14.5" x14ac:dyDescent="0.35">
      <c r="A116" s="23"/>
      <c r="B116" s="15"/>
      <c r="C116" s="11"/>
      <c r="D116" s="6"/>
      <c r="E116" s="51" t="s">
        <v>93</v>
      </c>
      <c r="F116" s="43">
        <v>80</v>
      </c>
      <c r="G116" s="43">
        <v>0.6</v>
      </c>
      <c r="H116" s="43">
        <v>0.1</v>
      </c>
      <c r="I116" s="43">
        <v>2.2999999999999998</v>
      </c>
      <c r="J116" s="43">
        <v>14.4</v>
      </c>
      <c r="K116" s="44">
        <v>148</v>
      </c>
      <c r="L116" s="43">
        <v>9.1999999999999993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33.200000000000003</v>
      </c>
      <c r="H118" s="19">
        <f t="shared" si="56"/>
        <v>30.1</v>
      </c>
      <c r="I118" s="19">
        <f t="shared" si="56"/>
        <v>93.7</v>
      </c>
      <c r="J118" s="19">
        <f t="shared" si="56"/>
        <v>724.6</v>
      </c>
      <c r="K118" s="25"/>
      <c r="L118" s="19">
        <f t="shared" ref="L118" si="57">SUM(L109:L117)</f>
        <v>90.07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1485</v>
      </c>
      <c r="G119" s="32">
        <f t="shared" ref="G119" si="58">G108+G118</f>
        <v>55.400000000000006</v>
      </c>
      <c r="H119" s="32">
        <f t="shared" ref="H119" si="59">H108+H118</f>
        <v>51.400000000000006</v>
      </c>
      <c r="I119" s="32">
        <f t="shared" ref="I119" si="60">I108+I118</f>
        <v>200.7</v>
      </c>
      <c r="J119" s="32">
        <f t="shared" ref="J119:L119" si="61">J108+J118</f>
        <v>1420.6</v>
      </c>
      <c r="K119" s="32"/>
      <c r="L119" s="32">
        <f t="shared" si="61"/>
        <v>160.32999999999998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150</v>
      </c>
      <c r="G120" s="40">
        <v>32</v>
      </c>
      <c r="H120" s="40">
        <v>36</v>
      </c>
      <c r="I120" s="40">
        <v>25.3</v>
      </c>
      <c r="J120" s="40">
        <v>310</v>
      </c>
      <c r="K120" s="41">
        <v>279</v>
      </c>
      <c r="L120" s="40">
        <v>43.61</v>
      </c>
    </row>
    <row r="121" spans="1:12" ht="14.5" x14ac:dyDescent="0.35">
      <c r="A121" s="14"/>
      <c r="B121" s="15"/>
      <c r="C121" s="11"/>
      <c r="D121" s="6"/>
      <c r="E121" s="42" t="s">
        <v>49</v>
      </c>
      <c r="F121" s="43">
        <v>30</v>
      </c>
      <c r="G121" s="43">
        <v>2.2000000000000002</v>
      </c>
      <c r="H121" s="43">
        <v>2.6</v>
      </c>
      <c r="I121" s="43">
        <v>17</v>
      </c>
      <c r="J121" s="43">
        <v>98</v>
      </c>
      <c r="K121" s="44">
        <v>471</v>
      </c>
      <c r="L121" s="43">
        <v>8.4499999999999993</v>
      </c>
    </row>
    <row r="122" spans="1:12" ht="14.5" x14ac:dyDescent="0.3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0.2</v>
      </c>
      <c r="H122" s="43">
        <v>0.1</v>
      </c>
      <c r="I122" s="43">
        <v>9.3000000000000007</v>
      </c>
      <c r="J122" s="43">
        <v>38</v>
      </c>
      <c r="K122" s="44">
        <v>457</v>
      </c>
      <c r="L122" s="43">
        <v>0.95</v>
      </c>
    </row>
    <row r="123" spans="1:12" ht="14.5" x14ac:dyDescent="0.3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5</v>
      </c>
      <c r="H123" s="43">
        <v>1</v>
      </c>
      <c r="I123" s="43">
        <v>28</v>
      </c>
      <c r="J123" s="43">
        <v>142</v>
      </c>
      <c r="K123" s="44"/>
      <c r="L123" s="43">
        <v>5.08</v>
      </c>
    </row>
    <row r="124" spans="1:12" ht="14.5" x14ac:dyDescent="0.35">
      <c r="A124" s="14"/>
      <c r="B124" s="15"/>
      <c r="C124" s="11"/>
      <c r="D124" s="7" t="s">
        <v>24</v>
      </c>
      <c r="E124" s="42" t="s">
        <v>43</v>
      </c>
      <c r="F124" s="43">
        <v>150</v>
      </c>
      <c r="G124" s="43">
        <v>0.6</v>
      </c>
      <c r="H124" s="43">
        <v>0.4</v>
      </c>
      <c r="I124" s="43">
        <v>15</v>
      </c>
      <c r="J124" s="43">
        <v>71</v>
      </c>
      <c r="K124" s="44">
        <v>82</v>
      </c>
      <c r="L124" s="43">
        <v>12.17</v>
      </c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40.000000000000007</v>
      </c>
      <c r="H127" s="19">
        <f t="shared" si="62"/>
        <v>40.1</v>
      </c>
      <c r="I127" s="19">
        <f t="shared" si="62"/>
        <v>94.6</v>
      </c>
      <c r="J127" s="19">
        <f t="shared" si="62"/>
        <v>659</v>
      </c>
      <c r="K127" s="25"/>
      <c r="L127" s="19">
        <f t="shared" ref="L127" si="63">SUM(L120:L126)</f>
        <v>70.260000000000005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5.5</v>
      </c>
      <c r="H129" s="43">
        <v>8.4</v>
      </c>
      <c r="I129" s="43">
        <v>11</v>
      </c>
      <c r="J129" s="43">
        <v>141</v>
      </c>
      <c r="K129" s="44">
        <v>100</v>
      </c>
      <c r="L129" s="43">
        <v>18.55</v>
      </c>
    </row>
    <row r="130" spans="1:12" ht="14.5" x14ac:dyDescent="0.35">
      <c r="A130" s="14"/>
      <c r="B130" s="15"/>
      <c r="C130" s="11"/>
      <c r="D130" s="7" t="s">
        <v>28</v>
      </c>
      <c r="E130" s="42" t="s">
        <v>78</v>
      </c>
      <c r="F130" s="43">
        <v>140</v>
      </c>
      <c r="G130" s="43">
        <v>15.6</v>
      </c>
      <c r="H130" s="43">
        <v>15</v>
      </c>
      <c r="I130" s="43">
        <v>15.4</v>
      </c>
      <c r="J130" s="43">
        <v>256</v>
      </c>
      <c r="K130" s="44" t="s">
        <v>79</v>
      </c>
      <c r="L130" s="43">
        <v>46.55</v>
      </c>
    </row>
    <row r="131" spans="1:12" ht="14.5" x14ac:dyDescent="0.35">
      <c r="A131" s="14"/>
      <c r="B131" s="15"/>
      <c r="C131" s="11"/>
      <c r="D131" s="7" t="s">
        <v>29</v>
      </c>
      <c r="E131" s="42" t="s">
        <v>60</v>
      </c>
      <c r="F131" s="43">
        <v>150</v>
      </c>
      <c r="G131" s="43">
        <v>3.2</v>
      </c>
      <c r="H131" s="43">
        <v>6</v>
      </c>
      <c r="I131" s="43">
        <v>22</v>
      </c>
      <c r="J131" s="43">
        <v>160</v>
      </c>
      <c r="K131" s="44">
        <v>377</v>
      </c>
      <c r="L131" s="43">
        <v>16.989999999999998</v>
      </c>
    </row>
    <row r="132" spans="1:12" ht="14.5" x14ac:dyDescent="0.3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</v>
      </c>
      <c r="H132" s="43">
        <v>0</v>
      </c>
      <c r="I132" s="43">
        <v>21</v>
      </c>
      <c r="J132" s="43">
        <v>87.5</v>
      </c>
      <c r="K132" s="44">
        <v>507</v>
      </c>
      <c r="L132" s="43">
        <v>9.24</v>
      </c>
    </row>
    <row r="133" spans="1:12" ht="14.5" x14ac:dyDescent="0.3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</v>
      </c>
      <c r="H133" s="43">
        <v>0.4</v>
      </c>
      <c r="I133" s="43">
        <v>17</v>
      </c>
      <c r="J133" s="43">
        <v>81</v>
      </c>
      <c r="K133" s="44"/>
      <c r="L133" s="43">
        <v>3.6</v>
      </c>
    </row>
    <row r="134" spans="1:12" ht="14.5" x14ac:dyDescent="0.3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</v>
      </c>
      <c r="H134" s="43">
        <v>0.5</v>
      </c>
      <c r="I134" s="43">
        <v>14</v>
      </c>
      <c r="J134" s="43">
        <v>62</v>
      </c>
      <c r="K134" s="44"/>
      <c r="L134" s="43">
        <v>2.82</v>
      </c>
    </row>
    <row r="135" spans="1:12" ht="14.5" x14ac:dyDescent="0.35">
      <c r="A135" s="14"/>
      <c r="B135" s="15"/>
      <c r="C135" s="11"/>
      <c r="D135" s="6"/>
      <c r="E135" s="51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29.3</v>
      </c>
      <c r="H137" s="19">
        <f t="shared" si="64"/>
        <v>30.299999999999997</v>
      </c>
      <c r="I137" s="19">
        <f t="shared" si="64"/>
        <v>100.4</v>
      </c>
      <c r="J137" s="19">
        <f t="shared" si="64"/>
        <v>787.5</v>
      </c>
      <c r="K137" s="25"/>
      <c r="L137" s="19">
        <f t="shared" ref="L137" si="65">SUM(L128:L136)</f>
        <v>97.749999999999972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1330</v>
      </c>
      <c r="G138" s="32">
        <f t="shared" ref="G138" si="66">G127+G137</f>
        <v>69.300000000000011</v>
      </c>
      <c r="H138" s="32">
        <f t="shared" ref="H138" si="67">H127+H137</f>
        <v>70.400000000000006</v>
      </c>
      <c r="I138" s="32">
        <f t="shared" ref="I138" si="68">I127+I137</f>
        <v>195</v>
      </c>
      <c r="J138" s="32">
        <f t="shared" ref="J138:L138" si="69">J127+J137</f>
        <v>1446.5</v>
      </c>
      <c r="K138" s="32"/>
      <c r="L138" s="32">
        <f t="shared" si="69"/>
        <v>168.01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3" t="s">
        <v>94</v>
      </c>
      <c r="F139" s="40">
        <v>200</v>
      </c>
      <c r="G139" s="40">
        <v>7.2</v>
      </c>
      <c r="H139" s="40">
        <v>8</v>
      </c>
      <c r="I139" s="40">
        <v>29</v>
      </c>
      <c r="J139" s="40">
        <v>201</v>
      </c>
      <c r="K139" s="54">
        <v>233</v>
      </c>
      <c r="L139" s="40">
        <v>18.920000000000002</v>
      </c>
    </row>
    <row r="140" spans="1:12" ht="14.5" x14ac:dyDescent="0.35">
      <c r="A140" s="23"/>
      <c r="B140" s="15"/>
      <c r="C140" s="11"/>
      <c r="D140" s="6"/>
      <c r="E140" s="42" t="s">
        <v>62</v>
      </c>
      <c r="F140" s="43">
        <v>45</v>
      </c>
      <c r="G140" s="43">
        <v>6.9</v>
      </c>
      <c r="H140" s="43">
        <v>9.1</v>
      </c>
      <c r="I140" s="43">
        <v>10</v>
      </c>
      <c r="J140" s="43">
        <v>149</v>
      </c>
      <c r="K140" s="44">
        <v>63</v>
      </c>
      <c r="L140" s="43">
        <v>23.09</v>
      </c>
    </row>
    <row r="141" spans="1:12" ht="14.5" x14ac:dyDescent="0.3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2.8</v>
      </c>
      <c r="H141" s="43">
        <v>3.1</v>
      </c>
      <c r="I141" s="43">
        <v>14.2</v>
      </c>
      <c r="J141" s="43">
        <v>68</v>
      </c>
      <c r="K141" s="44">
        <v>460</v>
      </c>
      <c r="L141" s="43">
        <v>1.42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5</v>
      </c>
      <c r="H142" s="43">
        <v>1</v>
      </c>
      <c r="I142" s="43">
        <v>28</v>
      </c>
      <c r="J142" s="43">
        <v>71</v>
      </c>
      <c r="K142" s="44"/>
      <c r="L142" s="43">
        <v>5.08</v>
      </c>
    </row>
    <row r="143" spans="1:12" ht="14.5" x14ac:dyDescent="0.35">
      <c r="A143" s="23"/>
      <c r="B143" s="15"/>
      <c r="C143" s="11"/>
      <c r="D143" s="7" t="s">
        <v>24</v>
      </c>
      <c r="E143" s="51" t="s">
        <v>43</v>
      </c>
      <c r="F143" s="43">
        <v>150</v>
      </c>
      <c r="G143" s="43">
        <v>0.6</v>
      </c>
      <c r="H143" s="43">
        <v>0.4</v>
      </c>
      <c r="I143" s="43">
        <v>13</v>
      </c>
      <c r="J143" s="43">
        <v>71</v>
      </c>
      <c r="K143" s="44">
        <v>82</v>
      </c>
      <c r="L143" s="43">
        <v>21.75</v>
      </c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22.500000000000004</v>
      </c>
      <c r="H146" s="19">
        <f t="shared" si="70"/>
        <v>21.6</v>
      </c>
      <c r="I146" s="19">
        <f t="shared" si="70"/>
        <v>94.2</v>
      </c>
      <c r="J146" s="19">
        <f t="shared" si="70"/>
        <v>560</v>
      </c>
      <c r="K146" s="25"/>
      <c r="L146" s="19">
        <f t="shared" ref="L146" si="71">SUM(L139:L145)</f>
        <v>70.260000000000005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72</v>
      </c>
      <c r="F148" s="43">
        <v>200</v>
      </c>
      <c r="G148" s="43">
        <v>5.4</v>
      </c>
      <c r="H148" s="43">
        <v>7.9</v>
      </c>
      <c r="I148" s="43">
        <v>7.5</v>
      </c>
      <c r="J148" s="43">
        <v>123</v>
      </c>
      <c r="K148" s="44">
        <v>117</v>
      </c>
      <c r="L148" s="43">
        <v>17.600000000000001</v>
      </c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82</v>
      </c>
      <c r="F150" s="43">
        <v>200</v>
      </c>
      <c r="G150" s="43">
        <v>20</v>
      </c>
      <c r="H150" s="43">
        <v>17</v>
      </c>
      <c r="I150" s="43">
        <v>25</v>
      </c>
      <c r="J150" s="43">
        <v>333</v>
      </c>
      <c r="K150" s="44">
        <v>375</v>
      </c>
      <c r="L150" s="43">
        <v>50.77</v>
      </c>
    </row>
    <row r="151" spans="1:12" ht="14.5" x14ac:dyDescent="0.35">
      <c r="A151" s="23"/>
      <c r="B151" s="15"/>
      <c r="C151" s="11"/>
      <c r="D151" s="7" t="s">
        <v>30</v>
      </c>
      <c r="E151" s="42" t="s">
        <v>74</v>
      </c>
      <c r="F151" s="43">
        <v>200</v>
      </c>
      <c r="G151" s="43">
        <v>0</v>
      </c>
      <c r="H151" s="43">
        <v>0</v>
      </c>
      <c r="I151" s="43">
        <v>28.21</v>
      </c>
      <c r="J151" s="43">
        <v>112.8</v>
      </c>
      <c r="K151" s="44">
        <v>484</v>
      </c>
      <c r="L151" s="43">
        <v>11.4</v>
      </c>
    </row>
    <row r="152" spans="1:12" ht="14.5" x14ac:dyDescent="0.3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</v>
      </c>
      <c r="H152" s="43">
        <v>0.4</v>
      </c>
      <c r="I152" s="43">
        <v>17</v>
      </c>
      <c r="J152" s="43">
        <v>81</v>
      </c>
      <c r="K152" s="44"/>
      <c r="L152" s="43">
        <v>3.6</v>
      </c>
    </row>
    <row r="153" spans="1:12" ht="14.5" x14ac:dyDescent="0.3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</v>
      </c>
      <c r="H153" s="43">
        <v>0.5</v>
      </c>
      <c r="I153" s="43">
        <v>14</v>
      </c>
      <c r="J153" s="43">
        <v>62</v>
      </c>
      <c r="K153" s="44"/>
      <c r="L153" s="43">
        <v>2.82</v>
      </c>
    </row>
    <row r="154" spans="1:12" ht="14.5" x14ac:dyDescent="0.35">
      <c r="A154" s="23"/>
      <c r="B154" s="15"/>
      <c r="C154" s="11"/>
      <c r="D154" s="6"/>
      <c r="E154" s="51" t="s">
        <v>87</v>
      </c>
      <c r="F154" s="43">
        <v>80</v>
      </c>
      <c r="G154" s="43">
        <v>0.6</v>
      </c>
      <c r="H154" s="43">
        <v>0.1</v>
      </c>
      <c r="I154" s="43">
        <v>2.2999999999999998</v>
      </c>
      <c r="J154" s="43">
        <v>14.4</v>
      </c>
      <c r="K154" s="44">
        <v>148</v>
      </c>
      <c r="L154" s="43">
        <v>9.1999999999999993</v>
      </c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31</v>
      </c>
      <c r="H156" s="19">
        <f t="shared" si="72"/>
        <v>25.9</v>
      </c>
      <c r="I156" s="19">
        <f t="shared" si="72"/>
        <v>94.01</v>
      </c>
      <c r="J156" s="19">
        <f t="shared" si="72"/>
        <v>726.19999999999993</v>
      </c>
      <c r="K156" s="25"/>
      <c r="L156" s="19">
        <f t="shared" ref="L156" si="73">SUM(L147:L155)</f>
        <v>95.39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1385</v>
      </c>
      <c r="G157" s="32">
        <f t="shared" ref="G157" si="74">G146+G156</f>
        <v>53.5</v>
      </c>
      <c r="H157" s="32">
        <f t="shared" ref="H157" si="75">H146+H156</f>
        <v>47.5</v>
      </c>
      <c r="I157" s="32">
        <f t="shared" ref="I157" si="76">I146+I156</f>
        <v>188.21</v>
      </c>
      <c r="J157" s="32">
        <f t="shared" ref="J157:L157" si="77">J146+J156</f>
        <v>1286.1999999999998</v>
      </c>
      <c r="K157" s="32"/>
      <c r="L157" s="32">
        <f t="shared" si="77"/>
        <v>165.65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150</v>
      </c>
      <c r="G158" s="40">
        <v>13</v>
      </c>
      <c r="H158" s="40">
        <v>21</v>
      </c>
      <c r="I158" s="40">
        <v>4.2</v>
      </c>
      <c r="J158" s="40">
        <v>245</v>
      </c>
      <c r="K158" s="41">
        <v>268</v>
      </c>
      <c r="L158" s="40">
        <v>29.91</v>
      </c>
    </row>
    <row r="159" spans="1:12" ht="14.5" x14ac:dyDescent="0.35">
      <c r="A159" s="23"/>
      <c r="B159" s="15"/>
      <c r="C159" s="11"/>
      <c r="D159" s="6"/>
      <c r="E159" s="51" t="s">
        <v>85</v>
      </c>
      <c r="F159" s="43">
        <v>55</v>
      </c>
      <c r="G159" s="43">
        <v>5</v>
      </c>
      <c r="H159" s="43">
        <v>6</v>
      </c>
      <c r="I159" s="43">
        <v>18.3</v>
      </c>
      <c r="J159" s="43">
        <v>178</v>
      </c>
      <c r="K159" s="44">
        <v>73</v>
      </c>
      <c r="L159" s="43">
        <v>11.33</v>
      </c>
    </row>
    <row r="160" spans="1:12" ht="14.5" x14ac:dyDescent="0.3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3</v>
      </c>
      <c r="H160" s="43">
        <v>3.1</v>
      </c>
      <c r="I160" s="43">
        <v>15.5</v>
      </c>
      <c r="J160" s="43">
        <v>103</v>
      </c>
      <c r="K160" s="44">
        <v>464</v>
      </c>
      <c r="L160" s="43">
        <v>4.9400000000000004</v>
      </c>
    </row>
    <row r="161" spans="1:12" ht="14.5" x14ac:dyDescent="0.3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5</v>
      </c>
      <c r="H161" s="43">
        <v>1</v>
      </c>
      <c r="I161" s="43">
        <v>28</v>
      </c>
      <c r="J161" s="43">
        <v>142</v>
      </c>
      <c r="K161" s="44"/>
      <c r="L161" s="43">
        <v>5.08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 t="s">
        <v>57</v>
      </c>
      <c r="F163" s="43">
        <v>200</v>
      </c>
      <c r="G163" s="43">
        <v>1</v>
      </c>
      <c r="H163" s="43">
        <v>0.2</v>
      </c>
      <c r="I163" s="43">
        <v>22</v>
      </c>
      <c r="J163" s="43">
        <v>86</v>
      </c>
      <c r="K163" s="44"/>
      <c r="L163" s="43">
        <v>19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27</v>
      </c>
      <c r="H165" s="19">
        <f t="shared" si="78"/>
        <v>31.3</v>
      </c>
      <c r="I165" s="19">
        <f t="shared" si="78"/>
        <v>88</v>
      </c>
      <c r="J165" s="19">
        <f t="shared" si="78"/>
        <v>754</v>
      </c>
      <c r="K165" s="25"/>
      <c r="L165" s="19">
        <f t="shared" ref="L165" si="79">SUM(L158:L164)</f>
        <v>70.259999999999991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90</v>
      </c>
      <c r="F167" s="43">
        <v>230</v>
      </c>
      <c r="G167" s="43">
        <v>6.2</v>
      </c>
      <c r="H167" s="43">
        <v>5.2</v>
      </c>
      <c r="I167" s="43">
        <v>23.2</v>
      </c>
      <c r="J167" s="43">
        <v>144</v>
      </c>
      <c r="K167" s="52" t="s">
        <v>95</v>
      </c>
      <c r="L167" s="43">
        <v>16.43</v>
      </c>
    </row>
    <row r="168" spans="1:12" ht="14.5" x14ac:dyDescent="0.35">
      <c r="A168" s="23"/>
      <c r="B168" s="15"/>
      <c r="C168" s="11"/>
      <c r="D168" s="7" t="s">
        <v>28</v>
      </c>
      <c r="E168" s="51" t="s">
        <v>96</v>
      </c>
      <c r="F168" s="43">
        <v>100</v>
      </c>
      <c r="G168" s="43">
        <v>15.5</v>
      </c>
      <c r="H168" s="43">
        <v>13</v>
      </c>
      <c r="I168" s="43">
        <v>4.0999999999999996</v>
      </c>
      <c r="J168" s="43">
        <v>197</v>
      </c>
      <c r="K168" s="44">
        <v>356</v>
      </c>
      <c r="L168" s="43">
        <v>45.59</v>
      </c>
    </row>
    <row r="169" spans="1:12" ht="14.5" x14ac:dyDescent="0.35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5</v>
      </c>
      <c r="H169" s="43">
        <v>5.3</v>
      </c>
      <c r="I169" s="43">
        <v>34</v>
      </c>
      <c r="J169" s="43">
        <v>226</v>
      </c>
      <c r="K169" s="44">
        <v>256</v>
      </c>
      <c r="L169" s="43">
        <v>9.49</v>
      </c>
    </row>
    <row r="170" spans="1:12" ht="14.5" x14ac:dyDescent="0.35">
      <c r="A170" s="23"/>
      <c r="B170" s="15"/>
      <c r="C170" s="11"/>
      <c r="D170" s="7" t="s">
        <v>30</v>
      </c>
      <c r="E170" s="42" t="s">
        <v>61</v>
      </c>
      <c r="F170" s="43">
        <v>200</v>
      </c>
      <c r="G170" s="43">
        <v>0.2</v>
      </c>
      <c r="H170" s="43">
        <v>0.2</v>
      </c>
      <c r="I170" s="43">
        <v>13.7</v>
      </c>
      <c r="J170" s="43">
        <v>57</v>
      </c>
      <c r="K170" s="44">
        <v>486</v>
      </c>
      <c r="L170" s="43">
        <v>4.01</v>
      </c>
    </row>
    <row r="171" spans="1:12" ht="14.5" x14ac:dyDescent="0.35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</v>
      </c>
      <c r="H171" s="43">
        <v>0.4</v>
      </c>
      <c r="I171" s="43">
        <v>17</v>
      </c>
      <c r="J171" s="43">
        <v>81</v>
      </c>
      <c r="K171" s="44"/>
      <c r="L171" s="43">
        <v>3.6</v>
      </c>
    </row>
    <row r="172" spans="1:12" ht="14.5" x14ac:dyDescent="0.3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</v>
      </c>
      <c r="H172" s="43">
        <v>0.5</v>
      </c>
      <c r="I172" s="43">
        <v>14</v>
      </c>
      <c r="J172" s="43">
        <v>62</v>
      </c>
      <c r="K172" s="44"/>
      <c r="L172" s="43">
        <v>2.82</v>
      </c>
    </row>
    <row r="173" spans="1:12" ht="14.5" x14ac:dyDescent="0.35">
      <c r="A173" s="23"/>
      <c r="B173" s="15"/>
      <c r="C173" s="11"/>
      <c r="D173" s="6"/>
      <c r="E173" s="42" t="s">
        <v>88</v>
      </c>
      <c r="F173" s="43">
        <v>60</v>
      </c>
      <c r="G173" s="43">
        <v>0.6</v>
      </c>
      <c r="H173" s="43">
        <v>0.1</v>
      </c>
      <c r="I173" s="43">
        <v>2.2999999999999998</v>
      </c>
      <c r="J173" s="43">
        <v>14.4</v>
      </c>
      <c r="K173" s="44">
        <v>148</v>
      </c>
      <c r="L173" s="43">
        <v>9.1999999999999993</v>
      </c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32.5</v>
      </c>
      <c r="H175" s="19">
        <f t="shared" si="80"/>
        <v>24.7</v>
      </c>
      <c r="I175" s="19">
        <f t="shared" si="80"/>
        <v>108.3</v>
      </c>
      <c r="J175" s="19">
        <f t="shared" si="80"/>
        <v>781.4</v>
      </c>
      <c r="K175" s="25"/>
      <c r="L175" s="19">
        <f t="shared" ref="L175" si="81">SUM(L166:L174)</f>
        <v>91.14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1455</v>
      </c>
      <c r="G176" s="32">
        <f t="shared" ref="G176" si="82">G165+G175</f>
        <v>59.5</v>
      </c>
      <c r="H176" s="32">
        <f t="shared" ref="H176" si="83">H165+H175</f>
        <v>56</v>
      </c>
      <c r="I176" s="32">
        <f t="shared" ref="I176" si="84">I165+I175</f>
        <v>196.3</v>
      </c>
      <c r="J176" s="32">
        <f t="shared" ref="J176:L176" si="85">J165+J175</f>
        <v>1535.4</v>
      </c>
      <c r="K176" s="32"/>
      <c r="L176" s="32">
        <f t="shared" si="85"/>
        <v>161.39999999999998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8</v>
      </c>
      <c r="H177" s="40">
        <v>11</v>
      </c>
      <c r="I177" s="40">
        <v>45</v>
      </c>
      <c r="J177" s="40">
        <v>195.1</v>
      </c>
      <c r="K177" s="41">
        <v>226</v>
      </c>
      <c r="L177" s="40">
        <v>13.96</v>
      </c>
    </row>
    <row r="178" spans="1:12" ht="14.5" x14ac:dyDescent="0.35">
      <c r="A178" s="23"/>
      <c r="B178" s="15"/>
      <c r="C178" s="11"/>
      <c r="D178" s="6"/>
      <c r="E178" s="42" t="s">
        <v>62</v>
      </c>
      <c r="F178" s="43">
        <v>45</v>
      </c>
      <c r="G178" s="43">
        <v>6.9</v>
      </c>
      <c r="H178" s="43">
        <v>9.1</v>
      </c>
      <c r="I178" s="43">
        <v>10</v>
      </c>
      <c r="J178" s="43">
        <v>149</v>
      </c>
      <c r="K178" s="44">
        <v>63</v>
      </c>
      <c r="L178" s="43">
        <v>23.09</v>
      </c>
    </row>
    <row r="179" spans="1:12" ht="14.5" x14ac:dyDescent="0.3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>
        <v>2.8</v>
      </c>
      <c r="H179" s="43">
        <v>3.1</v>
      </c>
      <c r="I179" s="43">
        <v>14.2</v>
      </c>
      <c r="J179" s="43">
        <v>68</v>
      </c>
      <c r="K179" s="44">
        <v>460</v>
      </c>
      <c r="L179" s="43">
        <v>1.42</v>
      </c>
    </row>
    <row r="180" spans="1:12" ht="14.5" x14ac:dyDescent="0.3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5</v>
      </c>
      <c r="H180" s="43">
        <v>1</v>
      </c>
      <c r="I180" s="43">
        <v>28</v>
      </c>
      <c r="J180" s="43">
        <v>142</v>
      </c>
      <c r="K180" s="44"/>
      <c r="L180" s="43">
        <v>5.08</v>
      </c>
    </row>
    <row r="181" spans="1:12" ht="14.5" x14ac:dyDescent="0.35">
      <c r="A181" s="23"/>
      <c r="B181" s="15"/>
      <c r="C181" s="11"/>
      <c r="D181" s="7" t="s">
        <v>24</v>
      </c>
      <c r="E181" s="42" t="s">
        <v>43</v>
      </c>
      <c r="F181" s="43">
        <v>110</v>
      </c>
      <c r="G181" s="43">
        <v>0.6</v>
      </c>
      <c r="H181" s="43">
        <v>0.4</v>
      </c>
      <c r="I181" s="43">
        <v>13</v>
      </c>
      <c r="J181" s="43">
        <v>71</v>
      </c>
      <c r="K181" s="44">
        <v>82</v>
      </c>
      <c r="L181" s="43">
        <v>15.96</v>
      </c>
    </row>
    <row r="182" spans="1:12" ht="14.5" x14ac:dyDescent="0.35">
      <c r="A182" s="23"/>
      <c r="B182" s="15"/>
      <c r="C182" s="11"/>
      <c r="D182" s="6"/>
      <c r="E182" s="42" t="s">
        <v>98</v>
      </c>
      <c r="F182" s="43">
        <v>30</v>
      </c>
      <c r="G182" s="43">
        <v>1.4</v>
      </c>
      <c r="H182" s="43">
        <v>1.5</v>
      </c>
      <c r="I182" s="43">
        <v>28</v>
      </c>
      <c r="J182" s="43">
        <v>122</v>
      </c>
      <c r="K182" s="44"/>
      <c r="L182" s="43">
        <v>10.75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625</v>
      </c>
      <c r="G184" s="19">
        <f t="shared" ref="G184:J184" si="86">SUM(G177:G183)</f>
        <v>24.7</v>
      </c>
      <c r="H184" s="19">
        <f t="shared" si="86"/>
        <v>26.1</v>
      </c>
      <c r="I184" s="19">
        <f t="shared" si="86"/>
        <v>138.19999999999999</v>
      </c>
      <c r="J184" s="19">
        <f t="shared" si="86"/>
        <v>747.1</v>
      </c>
      <c r="K184" s="25"/>
      <c r="L184" s="19">
        <f t="shared" ref="L184" si="87">SUM(L177:L183)</f>
        <v>70.259999999999991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7</v>
      </c>
      <c r="H186" s="43">
        <v>8</v>
      </c>
      <c r="I186" s="43">
        <v>17.2</v>
      </c>
      <c r="J186" s="43">
        <v>158</v>
      </c>
      <c r="K186" s="52" t="s">
        <v>97</v>
      </c>
      <c r="L186" s="43">
        <v>17.25</v>
      </c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77</v>
      </c>
      <c r="F188" s="43">
        <v>250</v>
      </c>
      <c r="G188" s="43">
        <v>17</v>
      </c>
      <c r="H188" s="43">
        <v>14</v>
      </c>
      <c r="I188" s="43">
        <v>21</v>
      </c>
      <c r="J188" s="43">
        <v>278</v>
      </c>
      <c r="K188" s="44">
        <v>364</v>
      </c>
      <c r="L188" s="43">
        <v>64.39</v>
      </c>
    </row>
    <row r="189" spans="1:12" ht="14.5" x14ac:dyDescent="0.35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>
        <v>495</v>
      </c>
      <c r="L189" s="43">
        <v>2.87</v>
      </c>
    </row>
    <row r="190" spans="1:12" ht="14.5" x14ac:dyDescent="0.3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</v>
      </c>
      <c r="H190" s="43">
        <v>0.4</v>
      </c>
      <c r="I190" s="43">
        <v>17</v>
      </c>
      <c r="J190" s="43">
        <v>81</v>
      </c>
      <c r="K190" s="44"/>
      <c r="L190" s="43">
        <v>3.6</v>
      </c>
    </row>
    <row r="191" spans="1:12" ht="14.5" x14ac:dyDescent="0.3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</v>
      </c>
      <c r="H191" s="43">
        <v>0.5</v>
      </c>
      <c r="I191" s="43">
        <v>14</v>
      </c>
      <c r="J191" s="43">
        <v>62</v>
      </c>
      <c r="K191" s="44"/>
      <c r="L191" s="43">
        <v>2.82</v>
      </c>
    </row>
    <row r="192" spans="1:12" ht="14.5" x14ac:dyDescent="0.35">
      <c r="A192" s="23"/>
      <c r="B192" s="15"/>
      <c r="C192" s="11"/>
      <c r="D192" s="6"/>
      <c r="E192" s="51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29.6</v>
      </c>
      <c r="H194" s="19">
        <f t="shared" si="88"/>
        <v>23</v>
      </c>
      <c r="I194" s="19">
        <f t="shared" si="88"/>
        <v>89.300000000000011</v>
      </c>
      <c r="J194" s="19">
        <f t="shared" si="88"/>
        <v>663</v>
      </c>
      <c r="K194" s="25"/>
      <c r="L194" s="19">
        <f t="shared" ref="L194" si="89">SUM(L185:L193)</f>
        <v>90.929999999999993</v>
      </c>
    </row>
    <row r="195" spans="1:12" ht="14.5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1345</v>
      </c>
      <c r="G195" s="32">
        <f t="shared" ref="G195" si="90">G184+G194</f>
        <v>54.3</v>
      </c>
      <c r="H195" s="32">
        <f t="shared" ref="H195" si="91">H184+H194</f>
        <v>49.1</v>
      </c>
      <c r="I195" s="32">
        <f t="shared" ref="I195" si="92">I184+I194</f>
        <v>227.5</v>
      </c>
      <c r="J195" s="32">
        <f t="shared" ref="J195:L195" si="93">J184+J194</f>
        <v>1410.1</v>
      </c>
      <c r="K195" s="32"/>
      <c r="L195" s="32">
        <f t="shared" si="93"/>
        <v>161.19</v>
      </c>
    </row>
    <row r="196" spans="1:12" ht="13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1421.5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57.553999999999995</v>
      </c>
      <c r="H196" s="34">
        <f t="shared" si="94"/>
        <v>55.037999999999997</v>
      </c>
      <c r="I196" s="34">
        <f t="shared" si="94"/>
        <v>203.25399999999999</v>
      </c>
      <c r="J196" s="34">
        <f t="shared" si="94"/>
        <v>1435.6759999999999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161.99099999999999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2022-05-16T14:23:56Z</dcterms:created>
  <dcterms:modified xsi:type="dcterms:W3CDTF">2026-01-11T09:54:02Z</dcterms:modified>
</cp:coreProperties>
</file>